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415"/>
  </bookViews>
  <sheets>
    <sheet name="Sheet1" sheetId="1" r:id="rId1"/>
    <sheet name="Ark1" sheetId="2" r:id="rId2"/>
  </sheets>
  <definedNames>
    <definedName name="_xlnm.Print_Area" localSheetId="0">Sheet1!$A$1:$B$55</definedName>
  </definedNames>
  <calcPr calcId="144525"/>
</workbook>
</file>

<file path=xl/sharedStrings.xml><?xml version="1.0" encoding="utf-8"?>
<sst xmlns="http://schemas.openxmlformats.org/spreadsheetml/2006/main" count="41" uniqueCount="41">
  <si>
    <t>Afro-Asia Educare  -  REGNSKAB 2021          pr. 31.12.</t>
  </si>
  <si>
    <t>INDTÆGTER</t>
  </si>
  <si>
    <t>4 danske sponsorer (Fadder) til filippinske skolebørn 550 kr. pr. måned 2 mdr.</t>
  </si>
  <si>
    <t>3 danske sponsorer (Fadder) til filippinske skolebørn 350 kr. pr. måned 10 mdr.</t>
  </si>
  <si>
    <t>1 dansk sponsor (fadder) til filippinske skolebørn</t>
  </si>
  <si>
    <t>Andre sponsorater:</t>
  </si>
  <si>
    <t>Hans Jørgen og Juliet Green</t>
  </si>
  <si>
    <t xml:space="preserve">Ib Ehrenreich </t>
  </si>
  <si>
    <t>Sponsorater nødhjælpspakker</t>
  </si>
  <si>
    <t xml:space="preserve">Medlemskontingenter </t>
  </si>
  <si>
    <t>I ALT INDTÆGTER</t>
  </si>
  <si>
    <t>UDGIFTER</t>
  </si>
  <si>
    <t>Støtte af 15 skolebørn/studenter i Puerto Galera</t>
  </si>
  <si>
    <t>Fortæring generalforsamling</t>
  </si>
  <si>
    <t>Flyers</t>
  </si>
  <si>
    <t>Deltagelse i Genbrug til Syds Årsmøde</t>
  </si>
  <si>
    <t>Ansvarsforsikring, Topdanmark</t>
  </si>
  <si>
    <t>Hjemmeside (one.com + dk hostmaster 50)</t>
  </si>
  <si>
    <t>Kontingent, CISU</t>
  </si>
  <si>
    <t>Bankgebyrer</t>
  </si>
  <si>
    <t>renter</t>
  </si>
  <si>
    <t>I ALT  UDGIFTER</t>
  </si>
  <si>
    <t>INDTÆGTER  -  UDGIFTER</t>
  </si>
  <si>
    <t>Bankkonti 1. januar 2021</t>
  </si>
  <si>
    <t>Resultat 31.12. (overskud)</t>
  </si>
  <si>
    <t>Indestående bank 31.12.2021</t>
  </si>
  <si>
    <t>Formuen kan specificeres:</t>
  </si>
  <si>
    <t>Bankkonto i Sydbank, Afro-Asia Educare</t>
  </si>
  <si>
    <t>Bankkonto i Sydbank, Kulturfest</t>
  </si>
  <si>
    <t>Kassebeholdning</t>
  </si>
  <si>
    <t>I alt bank og kassebeholdning</t>
  </si>
  <si>
    <t>Skyldige beløb:</t>
  </si>
  <si>
    <t>Ambank Mangyan School, tilskud til håndvaske</t>
  </si>
  <si>
    <t>Ansvarsforsikring, Top Danmark</t>
  </si>
  <si>
    <t>Samlet formue</t>
  </si>
  <si>
    <t>Aabenraa, 7. januar 2022</t>
  </si>
  <si>
    <t>Regnskab udarbejdet af:              …………………………………..              ……………………………………</t>
  </si>
  <si>
    <t xml:space="preserve">                                  Klaus Grabetz, kasserer              Hans J. Nielsen, formand</t>
  </si>
  <si>
    <t>Regnskab revideret af:                                                              …………………………………………………….</t>
  </si>
  <si>
    <t>Bilager kontrolleret stikprøvevis og bankbeholdning afstemt</t>
  </si>
  <si>
    <t>Svend Erik Christensen</t>
  </si>
</sst>
</file>

<file path=xl/styles.xml><?xml version="1.0" encoding="utf-8"?>
<styleSheet xmlns="http://schemas.openxmlformats.org/spreadsheetml/2006/main">
  <numFmts count="7">
    <numFmt numFmtId="176" formatCode="[$kr-406]&quot; &quot;#,##0.00;[Red][$kr-406]&quot; -&quot;#,##0.00"/>
    <numFmt numFmtId="42" formatCode="_-&quot;£&quot;* #,##0_-;\-&quot;£&quot;* #,##0_-;_-&quot;£&quot;* &quot;-&quot;_-;_-@_-"/>
    <numFmt numFmtId="177" formatCode="[$-406]General"/>
    <numFmt numFmtId="41" formatCode="_-* #,##0_-;\-* #,##0_-;_-* &quot;-&quot;_-;_-@_-"/>
    <numFmt numFmtId="178" formatCode="#,##0.00&quot;      &quot;;&quot;-&quot;#,##0.00&quot;      &quot;;&quot; -&quot;#&quot;      &quot;;@&quot; &quot;"/>
    <numFmt numFmtId="43" formatCode="_-* #,##0.00_-;\-* #,##0.00_-;_-* &quot;-&quot;??_-;_-@_-"/>
    <numFmt numFmtId="44" formatCode="_-&quot;£&quot;* #,##0.00_-;\-&quot;£&quot;* #,##0.00_-;_-&quot;£&quot;* &quot;-&quot;??_-;_-@_-"/>
  </numFmts>
  <fonts count="41">
    <font>
      <sz val="11"/>
      <color rgb="FF000000"/>
      <name val="Arial"/>
      <charset val="134"/>
    </font>
    <font>
      <sz val="12"/>
      <color rgb="FF000000"/>
      <name val="Calibri"/>
      <charset val="134"/>
    </font>
    <font>
      <b/>
      <u/>
      <sz val="14"/>
      <color rgb="FF000000"/>
      <name val="Arial"/>
      <charset val="134"/>
    </font>
    <font>
      <b/>
      <u/>
      <sz val="14"/>
      <color rgb="FF000000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Arial"/>
      <charset val="134"/>
    </font>
    <font>
      <sz val="13"/>
      <color rgb="FF000000"/>
      <name val="Arial"/>
      <charset val="134"/>
    </font>
    <font>
      <sz val="13"/>
      <color rgb="FF000000"/>
      <name val="Calibri"/>
      <charset val="134"/>
    </font>
    <font>
      <sz val="12"/>
      <color rgb="FF000000"/>
      <name val="Arial"/>
      <charset val="134"/>
    </font>
    <font>
      <sz val="13"/>
      <color rgb="FF000000"/>
      <name val="Calibri"/>
      <charset val="134"/>
      <scheme val="minor"/>
    </font>
    <font>
      <b/>
      <sz val="12"/>
      <color rgb="FF000000"/>
      <name val="Arial"/>
      <charset val="134"/>
    </font>
    <font>
      <sz val="13"/>
      <color rgb="FFFF0000"/>
      <name val="Calibri"/>
      <charset val="134"/>
    </font>
    <font>
      <sz val="13"/>
      <name val="Calibri"/>
      <charset val="134"/>
    </font>
    <font>
      <u/>
      <sz val="13"/>
      <name val="Calibri"/>
      <charset val="134"/>
    </font>
    <font>
      <b/>
      <u/>
      <sz val="13"/>
      <color rgb="FF000000"/>
      <name val="Arial"/>
      <charset val="134"/>
    </font>
    <font>
      <u/>
      <sz val="13"/>
      <color rgb="FF000000"/>
      <name val="Calibri"/>
      <charset val="134"/>
    </font>
    <font>
      <b/>
      <sz val="13"/>
      <color rgb="FF000000"/>
      <name val="Arial"/>
      <charset val="134"/>
    </font>
    <font>
      <u/>
      <sz val="13"/>
      <color rgb="FFFF0000"/>
      <name val="Calibri"/>
      <charset val="134"/>
    </font>
    <font>
      <b/>
      <sz val="13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i/>
      <sz val="16"/>
      <color rgb="FF000000"/>
      <name val="Arial"/>
      <charset val="134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i/>
      <u/>
      <sz val="11"/>
      <color rgb="FF000000"/>
      <name val="Arial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21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9" fillId="9" borderId="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17" borderId="9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6" fillId="11" borderId="9" applyNumberFormat="0" applyAlignment="0" applyProtection="0">
      <alignment vertical="center"/>
    </xf>
    <xf numFmtId="0" fontId="37" fillId="0" borderId="0" applyNumberFormat="0" applyBorder="0" applyProtection="0"/>
    <xf numFmtId="0" fontId="31" fillId="0" borderId="7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176" fontId="37" fillId="0" borderId="0" applyBorder="0" applyProtection="0"/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78" fontId="1" fillId="0" borderId="0" applyBorder="0" applyProtection="0"/>
    <xf numFmtId="177" fontId="1" fillId="0" borderId="0" applyBorder="0" applyProtection="0"/>
    <xf numFmtId="0" fontId="33" fillId="0" borderId="0" applyNumberFormat="0" applyBorder="0" applyProtection="0">
      <alignment horizontal="center"/>
    </xf>
    <xf numFmtId="0" fontId="33" fillId="0" borderId="0" applyNumberFormat="0" applyBorder="0" applyProtection="0">
      <alignment horizontal="center" textRotation="90"/>
    </xf>
  </cellStyleXfs>
  <cellXfs count="37">
    <xf numFmtId="0" fontId="0" fillId="0" borderId="0" xfId="0"/>
    <xf numFmtId="177" fontId="1" fillId="0" borderId="0" xfId="52" applyFont="1" applyFill="1" applyAlignment="1" applyProtection="1"/>
    <xf numFmtId="178" fontId="1" fillId="0" borderId="0" xfId="51" applyFont="1" applyFill="1" applyAlignment="1" applyProtection="1">
      <alignment horizontal="right"/>
    </xf>
    <xf numFmtId="177" fontId="2" fillId="0" borderId="0" xfId="52" applyFont="1" applyFill="1" applyAlignment="1" applyProtection="1"/>
    <xf numFmtId="177" fontId="3" fillId="0" borderId="0" xfId="52" applyFont="1" applyFill="1" applyAlignment="1" applyProtection="1"/>
    <xf numFmtId="177" fontId="4" fillId="0" borderId="0" xfId="52" applyFont="1" applyFill="1" applyAlignment="1" applyProtection="1">
      <alignment horizontal="right"/>
    </xf>
    <xf numFmtId="177" fontId="5" fillId="0" borderId="1" xfId="52" applyFont="1" applyFill="1" applyBorder="1" applyAlignment="1" applyProtection="1"/>
    <xf numFmtId="0" fontId="6" fillId="0" borderId="0" xfId="0" applyFont="1"/>
    <xf numFmtId="178" fontId="7" fillId="0" borderId="0" xfId="51" applyFont="1" applyFill="1" applyAlignment="1" applyProtection="1">
      <alignment horizontal="right"/>
    </xf>
    <xf numFmtId="177" fontId="6" fillId="0" borderId="0" xfId="52" applyFont="1" applyFill="1" applyAlignment="1" applyProtection="1"/>
    <xf numFmtId="177" fontId="8" fillId="0" borderId="0" xfId="52" applyFont="1" applyFill="1" applyAlignment="1" applyProtection="1"/>
    <xf numFmtId="177" fontId="8" fillId="0" borderId="1" xfId="52" applyFont="1" applyFill="1" applyBorder="1" applyAlignment="1" applyProtection="1"/>
    <xf numFmtId="178" fontId="9" fillId="2" borderId="1" xfId="51" applyFont="1" applyFill="1" applyBorder="1" applyAlignment="1" applyProtection="1">
      <alignment horizontal="right"/>
    </xf>
    <xf numFmtId="177" fontId="0" fillId="0" borderId="0" xfId="52" applyFont="1" applyFill="1" applyAlignment="1" applyProtection="1"/>
    <xf numFmtId="177" fontId="10" fillId="0" borderId="1" xfId="52" applyFont="1" applyFill="1" applyBorder="1" applyAlignment="1" applyProtection="1"/>
    <xf numFmtId="0" fontId="8" fillId="0" borderId="0" xfId="0" applyFont="1"/>
    <xf numFmtId="178" fontId="11" fillId="0" borderId="1" xfId="51" applyFont="1" applyFill="1" applyBorder="1" applyAlignment="1" applyProtection="1">
      <alignment horizontal="right"/>
    </xf>
    <xf numFmtId="178" fontId="12" fillId="0" borderId="0" xfId="51" applyFont="1" applyFill="1" applyAlignment="1" applyProtection="1">
      <alignment horizontal="right"/>
    </xf>
    <xf numFmtId="178" fontId="13" fillId="0" borderId="0" xfId="51" applyFont="1" applyFill="1" applyAlignment="1" applyProtection="1">
      <alignment horizontal="right"/>
    </xf>
    <xf numFmtId="0" fontId="8" fillId="0" borderId="2" xfId="0" applyFont="1" applyBorder="1"/>
    <xf numFmtId="178" fontId="7" fillId="0" borderId="2" xfId="51" applyFont="1" applyFill="1" applyBorder="1" applyAlignment="1" applyProtection="1">
      <alignment horizontal="right"/>
    </xf>
    <xf numFmtId="178" fontId="1" fillId="0" borderId="0" xfId="52" applyNumberFormat="1" applyFont="1" applyFill="1" applyAlignment="1" applyProtection="1"/>
    <xf numFmtId="177" fontId="14" fillId="0" borderId="0" xfId="52" applyFont="1" applyFill="1" applyAlignment="1" applyProtection="1"/>
    <xf numFmtId="178" fontId="15" fillId="0" borderId="0" xfId="51" applyFont="1" applyFill="1" applyAlignment="1" applyProtection="1">
      <alignment horizontal="right"/>
    </xf>
    <xf numFmtId="0" fontId="6" fillId="0" borderId="2" xfId="0" applyFont="1" applyBorder="1"/>
    <xf numFmtId="0" fontId="16" fillId="0" borderId="0" xfId="0" applyFont="1" applyFill="1" applyBorder="1"/>
    <xf numFmtId="178" fontId="7" fillId="0" borderId="0" xfId="51" applyFont="1" applyFill="1" applyBorder="1" applyAlignment="1" applyProtection="1">
      <alignment horizontal="right"/>
    </xf>
    <xf numFmtId="0" fontId="6" fillId="0" borderId="0" xfId="0" applyFont="1" applyFill="1" applyBorder="1"/>
    <xf numFmtId="178" fontId="11" fillId="0" borderId="0" xfId="51" applyFont="1" applyFill="1" applyBorder="1" applyAlignment="1" applyProtection="1">
      <alignment horizontal="right"/>
    </xf>
    <xf numFmtId="178" fontId="17" fillId="0" borderId="0" xfId="51" applyFont="1" applyFill="1" applyAlignment="1" applyProtection="1">
      <alignment horizontal="right"/>
    </xf>
    <xf numFmtId="177" fontId="6" fillId="0" borderId="2" xfId="52" applyFont="1" applyFill="1" applyBorder="1" applyAlignment="1" applyProtection="1"/>
    <xf numFmtId="178" fontId="18" fillId="0" borderId="2" xfId="51" applyFont="1" applyFill="1" applyBorder="1" applyAlignment="1" applyProtection="1">
      <alignment horizontal="right"/>
    </xf>
    <xf numFmtId="177" fontId="0" fillId="0" borderId="0" xfId="52" applyFont="1" applyFill="1" applyAlignment="1" applyProtection="1">
      <alignment horizontal="center"/>
    </xf>
    <xf numFmtId="177" fontId="8" fillId="0" borderId="0" xfId="52" applyFont="1" applyFill="1" applyAlignment="1" applyProtection="1">
      <alignment horizontal="center"/>
    </xf>
    <xf numFmtId="0" fontId="0" fillId="0" borderId="0" xfId="0" applyFont="1"/>
    <xf numFmtId="178" fontId="8" fillId="0" borderId="0" xfId="51" applyFont="1" applyFill="1" applyAlignment="1" applyProtection="1">
      <alignment horizontal="right"/>
    </xf>
    <xf numFmtId="177" fontId="0" fillId="0" borderId="0" xfId="52" applyFont="1" applyFill="1" applyAlignment="1" applyProtection="1">
      <alignment horizontal="right"/>
    </xf>
  </cellXfs>
  <cellStyles count="55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Result" xfId="27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Result2" xf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  <cellStyle name="Excel Built-in Comma" xfId="51"/>
    <cellStyle name="Excel Built-in Normal" xfId="52"/>
    <cellStyle name="Heading" xfId="53"/>
    <cellStyle name="Heading1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topLeftCell="A37" workbookViewId="0">
      <selection activeCell="A49" sqref="A49"/>
    </sheetView>
  </sheetViews>
  <sheetFormatPr defaultColWidth="9" defaultRowHeight="15.75" outlineLevelCol="3"/>
  <cols>
    <col min="1" max="1" width="69.5" style="1" customWidth="1"/>
    <col min="2" max="2" width="14.625" style="2" customWidth="1"/>
    <col min="3" max="3" width="11.125" style="1" customWidth="1"/>
    <col min="4" max="4" width="11.75" style="1" customWidth="1"/>
    <col min="5" max="1024" width="11.125" style="1" customWidth="1"/>
    <col min="1025" max="1025" width="9" customWidth="1"/>
  </cols>
  <sheetData>
    <row r="1" ht="18" spans="1:1">
      <c r="A1" s="3" t="s">
        <v>0</v>
      </c>
    </row>
    <row r="2" ht="18.75" spans="1:1">
      <c r="A2" s="4"/>
    </row>
    <row r="3" ht="15" spans="1:1">
      <c r="A3" s="5"/>
    </row>
    <row r="4" ht="15" spans="1:1">
      <c r="A4" s="6" t="s">
        <v>1</v>
      </c>
    </row>
    <row r="5" ht="17.25" spans="1:2">
      <c r="A5" s="7" t="s">
        <v>2</v>
      </c>
      <c r="B5" s="8">
        <v>1100</v>
      </c>
    </row>
    <row r="6" ht="17.25" spans="1:2">
      <c r="A6" s="7" t="s">
        <v>3</v>
      </c>
      <c r="B6" s="8">
        <v>3500</v>
      </c>
    </row>
    <row r="7" ht="17.25" spans="1:2">
      <c r="A7" s="7" t="s">
        <v>4</v>
      </c>
      <c r="B7" s="8">
        <v>1800</v>
      </c>
    </row>
    <row r="8" ht="17.25" spans="1:2">
      <c r="A8" s="7" t="s">
        <v>5</v>
      </c>
      <c r="B8" s="8"/>
    </row>
    <row r="9" ht="17.25" spans="1:2">
      <c r="A9" s="9" t="s">
        <v>6</v>
      </c>
      <c r="B9" s="8">
        <v>500</v>
      </c>
    </row>
    <row r="10" ht="17.25" spans="1:2">
      <c r="A10" s="7" t="s">
        <v>7</v>
      </c>
      <c r="B10" s="8">
        <v>500</v>
      </c>
    </row>
    <row r="11" ht="17.25" spans="1:2">
      <c r="A11" s="7" t="s">
        <v>8</v>
      </c>
      <c r="B11" s="8"/>
    </row>
    <row r="12" ht="17.25" spans="1:2">
      <c r="A12" s="7" t="s">
        <v>9</v>
      </c>
      <c r="B12" s="8">
        <v>8850</v>
      </c>
    </row>
    <row r="13" ht="17.25" spans="1:2">
      <c r="A13" s="10"/>
      <c r="B13" s="8"/>
    </row>
    <row r="14" ht="17.25" spans="1:2">
      <c r="A14" s="10"/>
      <c r="B14" s="8"/>
    </row>
    <row r="15" ht="17.25" spans="1:2">
      <c r="A15" s="11" t="s">
        <v>10</v>
      </c>
      <c r="B15" s="12">
        <f>SUM(B4:B14)</f>
        <v>16250</v>
      </c>
    </row>
    <row r="16" ht="14.25" spans="1:1">
      <c r="A16" s="13"/>
    </row>
    <row r="17" spans="1:1">
      <c r="A17" s="14" t="s">
        <v>11</v>
      </c>
    </row>
    <row r="18" ht="17.25" spans="1:2">
      <c r="A18" s="7" t="s">
        <v>12</v>
      </c>
      <c r="B18" s="8">
        <v>0</v>
      </c>
    </row>
    <row r="19" ht="17.25" spans="1:2">
      <c r="A19" s="7" t="s">
        <v>13</v>
      </c>
      <c r="B19" s="8"/>
    </row>
    <row r="20" ht="17.25" spans="1:2">
      <c r="A20" s="7"/>
      <c r="B20" s="8"/>
    </row>
    <row r="21" ht="17.25" spans="1:2">
      <c r="A21" s="7" t="s">
        <v>14</v>
      </c>
      <c r="B21" s="8">
        <v>-360.01</v>
      </c>
    </row>
    <row r="22" ht="17.25" spans="1:2">
      <c r="A22" s="7" t="s">
        <v>15</v>
      </c>
      <c r="B22" s="8">
        <v>-400</v>
      </c>
    </row>
    <row r="23" ht="17.25" spans="1:2">
      <c r="A23" s="7"/>
      <c r="B23" s="8"/>
    </row>
    <row r="24" ht="17.25" spans="1:2">
      <c r="A24" s="7" t="s">
        <v>16</v>
      </c>
      <c r="B24" s="8"/>
    </row>
    <row r="25" ht="17.25" spans="1:2">
      <c r="A25" s="7" t="s">
        <v>17</v>
      </c>
      <c r="B25" s="8">
        <v>-468</v>
      </c>
    </row>
    <row r="26" ht="17.25" spans="1:2">
      <c r="A26" s="7" t="s">
        <v>18</v>
      </c>
      <c r="B26" s="8">
        <v>-600</v>
      </c>
    </row>
    <row r="27" ht="17.25" spans="1:2">
      <c r="A27" s="7" t="s">
        <v>19</v>
      </c>
      <c r="B27" s="8">
        <v>-1065</v>
      </c>
    </row>
    <row r="28" ht="17.25" spans="1:2">
      <c r="A28" s="7" t="s">
        <v>20</v>
      </c>
      <c r="B28" s="8">
        <v>-507.21</v>
      </c>
    </row>
    <row r="29" ht="17.25" spans="1:2">
      <c r="A29" s="15"/>
      <c r="B29" s="8"/>
    </row>
    <row r="30" ht="17.25" spans="1:2">
      <c r="A30" s="11" t="s">
        <v>21</v>
      </c>
      <c r="B30" s="16">
        <f>SUM(B18:B29)</f>
        <v>-3400.22</v>
      </c>
    </row>
    <row r="31" ht="17.25" spans="1:2">
      <c r="A31" s="15" t="s">
        <v>22</v>
      </c>
      <c r="B31" s="17">
        <f>B15+B30</f>
        <v>12849.78</v>
      </c>
    </row>
    <row r="32" ht="17.25" spans="1:2">
      <c r="A32" s="10"/>
      <c r="B32" s="8"/>
    </row>
    <row r="33" ht="17.25" spans="1:2">
      <c r="A33" s="7" t="s">
        <v>23</v>
      </c>
      <c r="B33" s="8">
        <v>77214.07</v>
      </c>
    </row>
    <row r="34" ht="17.25" spans="1:2">
      <c r="A34" s="7" t="s">
        <v>24</v>
      </c>
      <c r="B34" s="18">
        <f>+B31</f>
        <v>12849.78</v>
      </c>
    </row>
    <row r="35" ht="17.25" spans="1:4">
      <c r="A35" s="19" t="s">
        <v>25</v>
      </c>
      <c r="B35" s="20">
        <f>SUM(B33:B34)</f>
        <v>90063.85</v>
      </c>
      <c r="D35" s="21"/>
    </row>
    <row r="36" ht="17.25" spans="1:4">
      <c r="A36" s="13"/>
      <c r="B36" s="8"/>
      <c r="D36" s="21"/>
    </row>
    <row r="37" ht="17.25" spans="1:2">
      <c r="A37" s="13"/>
      <c r="B37" s="8"/>
    </row>
    <row r="38" ht="17.25" spans="1:2">
      <c r="A38" s="22" t="s">
        <v>26</v>
      </c>
      <c r="B38" s="8"/>
    </row>
    <row r="39" ht="17.25" spans="1:2">
      <c r="A39" s="7" t="s">
        <v>27</v>
      </c>
      <c r="B39" s="8">
        <v>90063.85</v>
      </c>
    </row>
    <row r="40" ht="17.25" spans="1:2">
      <c r="A40" s="7" t="s">
        <v>28</v>
      </c>
      <c r="B40" s="8">
        <v>0</v>
      </c>
    </row>
    <row r="41" ht="17.25" spans="1:2">
      <c r="A41" s="7" t="s">
        <v>29</v>
      </c>
      <c r="B41" s="23">
        <v>900</v>
      </c>
    </row>
    <row r="42" ht="18" customHeight="1" spans="1:2">
      <c r="A42" s="24" t="s">
        <v>30</v>
      </c>
      <c r="B42" s="20">
        <f>SUM(B39:B41)</f>
        <v>90963.85</v>
      </c>
    </row>
    <row r="43" ht="18" customHeight="1" spans="1:2">
      <c r="A43" s="25" t="s">
        <v>31</v>
      </c>
      <c r="B43" s="26"/>
    </row>
    <row r="44" ht="18" customHeight="1" spans="1:2">
      <c r="A44" s="27" t="s">
        <v>32</v>
      </c>
      <c r="B44" s="28">
        <v>-865.71</v>
      </c>
    </row>
    <row r="45" ht="18" customHeight="1" spans="1:2">
      <c r="A45" s="9" t="s">
        <v>33</v>
      </c>
      <c r="B45" s="29">
        <v>-4862.84</v>
      </c>
    </row>
    <row r="46" ht="17.25" spans="1:2">
      <c r="A46" s="30" t="s">
        <v>34</v>
      </c>
      <c r="B46" s="31">
        <f>SUM(B42:B45)</f>
        <v>85235.3</v>
      </c>
    </row>
    <row r="47" ht="14.25" spans="1:1">
      <c r="A47" s="13"/>
    </row>
    <row r="48" ht="14.25" spans="1:1">
      <c r="A48" t="s">
        <v>35</v>
      </c>
    </row>
    <row r="49" ht="14.25" spans="1:1">
      <c r="A49" s="13"/>
    </row>
    <row r="50" ht="14.25" spans="1:2">
      <c r="A50" s="13" t="s">
        <v>36</v>
      </c>
      <c r="B50" s="13"/>
    </row>
    <row r="51" ht="14.25" spans="1:2">
      <c r="A51" s="32" t="s">
        <v>37</v>
      </c>
      <c r="B51" s="32"/>
    </row>
    <row r="52" ht="15" spans="1:2">
      <c r="A52" s="33"/>
      <c r="B52" s="33"/>
    </row>
    <row r="53" ht="15" spans="1:2">
      <c r="A53" s="34" t="s">
        <v>38</v>
      </c>
      <c r="B53" s="35"/>
    </row>
    <row r="54" ht="15" spans="1:2">
      <c r="A54" s="34" t="s">
        <v>39</v>
      </c>
      <c r="B54" s="35"/>
    </row>
    <row r="55" ht="15" spans="1:2">
      <c r="A55" s="36" t="s">
        <v>40</v>
      </c>
      <c r="B55" s="35"/>
    </row>
  </sheetData>
  <mergeCells count="2">
    <mergeCell ref="A50:B50"/>
    <mergeCell ref="A51:B51"/>
  </mergeCells>
  <pageMargins left="0.75" right="0.75" top="1.39370078740157" bottom="1.39370078740157" header="1" footer="1"/>
  <pageSetup paperSize="9" scale="70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Ark1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rrr</cp:lastModifiedBy>
  <cp:revision>8</cp:revision>
  <dcterms:created xsi:type="dcterms:W3CDTF">2020-01-08T11:40:00Z</dcterms:created>
  <cp:lastPrinted>2022-01-07T12:44:00Z</cp:lastPrinted>
  <dcterms:modified xsi:type="dcterms:W3CDTF">2022-07-02T08:48:15Z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B00C1DD7F9514FCCB9ABAD8CA54B9972</vt:lpwstr>
  </property>
  <property fmtid="{D5CDD505-2E9C-101B-9397-08002B2CF9AE}" pid="3" name="KSOProductBuildVer">
    <vt:lpwstr>1033-11.2.0.10451</vt:lpwstr>
  </property>
</Properties>
</file>